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indy Masuku\Documents\New folder (5)\"/>
    </mc:Choice>
  </mc:AlternateContent>
  <xr:revisionPtr revIDLastSave="0" documentId="13_ncr:1_{78FCE32F-1955-4088-ADDE-6BD077A49D05}" xr6:coauthVersionLast="47" xr6:coauthVersionMax="47" xr10:uidLastSave="{00000000-0000-0000-0000-000000000000}"/>
  <bookViews>
    <workbookView xWindow="-108" yWindow="-108" windowWidth="23256" windowHeight="12456" xr2:uid="{CB34C556-D39E-46C8-95FD-4D7FDE73E4DE}"/>
  </bookViews>
  <sheets>
    <sheet name="Annexure 1 - 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2" i="1"/>
  <c r="G23" i="1"/>
  <c r="G24" i="1"/>
  <c r="G25" i="1"/>
  <c r="G26" i="1"/>
  <c r="G28" i="1"/>
  <c r="G29" i="1"/>
  <c r="G30" i="1"/>
  <c r="G31" i="1"/>
  <c r="G32" i="1"/>
  <c r="G35" i="1"/>
  <c r="G36" i="1"/>
  <c r="G37" i="1"/>
  <c r="G38" i="1"/>
  <c r="G39" i="1"/>
  <c r="G40" i="1"/>
  <c r="G33" i="1" l="1"/>
  <c r="G41" i="1"/>
  <c r="G43" i="1" l="1"/>
  <c r="G44" i="1" s="1"/>
  <c r="G45" i="1" s="1"/>
</calcChain>
</file>

<file path=xl/sharedStrings.xml><?xml version="1.0" encoding="utf-8"?>
<sst xmlns="http://schemas.openxmlformats.org/spreadsheetml/2006/main" count="104" uniqueCount="77">
  <si>
    <t>Do not leave any price blank. If an item does not apply to you, or you have no cost for it, write "0.00", not a blank space or a dash.</t>
  </si>
  <si>
    <t>Show prices to two decimal places (cents), for example R125.50, not R125 or R125.5.</t>
  </si>
  <si>
    <t xml:space="preserve">All prices must exclude VAT. </t>
  </si>
  <si>
    <t>All prices must be in South African Rand (ZAR).</t>
  </si>
  <si>
    <t xml:space="preserve">Complete every line of the table below. </t>
  </si>
  <si>
    <t xml:space="preserve">Notes: </t>
  </si>
  <si>
    <r>
      <t xml:space="preserve">Total Price </t>
    </r>
    <r>
      <rPr>
        <sz val="10"/>
        <color rgb="FF00B050"/>
        <rFont val="Arial Narrow"/>
        <family val="2"/>
      </rPr>
      <t>(G)</t>
    </r>
  </si>
  <si>
    <t>E &amp; F = G</t>
  </si>
  <si>
    <r>
      <t xml:space="preserve">15% VAT </t>
    </r>
    <r>
      <rPr>
        <sz val="10"/>
        <color rgb="FF00B050"/>
        <rFont val="Arial Narrow"/>
        <family val="2"/>
      </rPr>
      <t>(F)</t>
    </r>
  </si>
  <si>
    <t>E *0.15 = F</t>
  </si>
  <si>
    <t>All quantities are estimated and will be re-measured on completion.</t>
  </si>
  <si>
    <r>
      <t xml:space="preserve">Subtotal </t>
    </r>
    <r>
      <rPr>
        <sz val="10"/>
        <color rgb="FF00B050"/>
        <rFont val="Arial Narrow"/>
        <family val="2"/>
      </rPr>
      <t>(E)</t>
    </r>
  </si>
  <si>
    <t>(C + D) = E</t>
  </si>
  <si>
    <t>Preliminary and General Sub-Total</t>
  </si>
  <si>
    <t>D</t>
  </si>
  <si>
    <t>Months</t>
  </si>
  <si>
    <t>Facilities e.g., ablution facilities for suppliers’ team &amp; provision of drinking water</t>
  </si>
  <si>
    <t>1.6.6</t>
  </si>
  <si>
    <t>Local transportation of Workers</t>
  </si>
  <si>
    <t>1.6.5</t>
  </si>
  <si>
    <t>Per employee</t>
  </si>
  <si>
    <t>Personal Protective Equipment (PPE) per employee (overalls, boots, reflective vest, hard hat)</t>
  </si>
  <si>
    <t>1.6.4</t>
  </si>
  <si>
    <t>Legal Appointments incl Supervisor and SHE Representative</t>
  </si>
  <si>
    <t>1.6.3</t>
  </si>
  <si>
    <t>Medical Assessment – Entry (per employee, prior to deployment) AND 
Medical Assessment – Exit (per employee, on completion/exit)</t>
  </si>
  <si>
    <t>1.6.2</t>
  </si>
  <si>
    <t>Lump Sum</t>
  </si>
  <si>
    <t>SHE File compilation, submission and maintenance</t>
  </si>
  <si>
    <t>1.6.1</t>
  </si>
  <si>
    <t xml:space="preserve">Preliminary and General: </t>
  </si>
  <si>
    <t>Bush Clearing Sub total</t>
  </si>
  <si>
    <t>C</t>
  </si>
  <si>
    <t>Per truck Load</t>
  </si>
  <si>
    <t>Removal of cut bushes for disposal (Dependent on whether the landowner takes the cut bushes or not)</t>
  </si>
  <si>
    <t>1.3.5</t>
  </si>
  <si>
    <t>km line route</t>
  </si>
  <si>
    <t>Herbicide supply and application (by Pest Control Operator) of cut vegetation</t>
  </si>
  <si>
    <t>1.3.4</t>
  </si>
  <si>
    <t>Clearance of alien vegetation (entire servitude) along the line route</t>
  </si>
  <si>
    <t>1.3.3</t>
  </si>
  <si>
    <t>No.</t>
  </si>
  <si>
    <t>Clearance around tower sites and guys (90m X 80m)</t>
  </si>
  <si>
    <t>1.3.2</t>
  </si>
  <si>
    <t>Clear from the centre of the power line up to the outer conductor, plus an additional 10 meters on either side.</t>
  </si>
  <si>
    <t>1.3.1</t>
  </si>
  <si>
    <t>Phase 3:</t>
  </si>
  <si>
    <t>1.2.4</t>
  </si>
  <si>
    <t>1.2.3</t>
  </si>
  <si>
    <t>1.2.2</t>
  </si>
  <si>
    <t>1.2.1</t>
  </si>
  <si>
    <t xml:space="preserve">Phase 2: </t>
  </si>
  <si>
    <t>1.1.4</t>
  </si>
  <si>
    <t>1.1.3</t>
  </si>
  <si>
    <t>1.1.2</t>
  </si>
  <si>
    <t>1.1.1</t>
  </si>
  <si>
    <t>Phase 1</t>
  </si>
  <si>
    <t>To be carried out in three phases.</t>
  </si>
  <si>
    <t>BUSH CLEARING</t>
  </si>
  <si>
    <t xml:space="preserve"> A x B </t>
  </si>
  <si>
    <t xml:space="preserve"> B </t>
  </si>
  <si>
    <t>A</t>
  </si>
  <si>
    <t>Formula to be applied</t>
  </si>
  <si>
    <t xml:space="preserve"> </t>
  </si>
  <si>
    <t xml:space="preserve"> TOTAL</t>
  </si>
  <si>
    <t xml:space="preserve"> PRICE PER UNIT </t>
  </si>
  <si>
    <t>QUANTITY</t>
  </si>
  <si>
    <t>UNIT</t>
  </si>
  <si>
    <t>DESCRIPTION</t>
  </si>
  <si>
    <t>ITEM</t>
  </si>
  <si>
    <t>ACCESS AND ENVIRONMENTAL WORKS</t>
  </si>
  <si>
    <t xml:space="preserve">EXTRACT AS PER NTCSA’S BOQ </t>
  </si>
  <si>
    <t xml:space="preserve">Supplier Name: </t>
  </si>
  <si>
    <t>ANNEXURE 1 | PRICING SCHEDULE</t>
  </si>
  <si>
    <t>MK/PEZEB/01 - Vegetation and Bush Clearing Services, Section B</t>
  </si>
  <si>
    <t>PERSEUS-ZEUS 765KV LINE CONSTRUCTION-SECTION B</t>
  </si>
  <si>
    <r>
      <rPr>
        <sz val="10"/>
        <color rgb="FF00B050"/>
        <rFont val="Times New Roman"/>
        <family val="1"/>
      </rPr>
      <t>Formula</t>
    </r>
    <r>
      <rPr>
        <sz val="10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</si>
</sst>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20" x14ac:knownFonts="1">
    <font>
      <sz val="11"/>
      <color theme="1"/>
      <name val="Calibri"/>
      <family val="2"/>
      <charset val="1"/>
    </font>
    <font>
      <i/>
      <sz val="9"/>
      <color rgb="FF555555"/>
      <name val="Arial"/>
      <family val="2"/>
    </font>
    <font>
      <sz val="10"/>
      <color theme="1"/>
      <name val="Arial Narrow"/>
      <family val="2"/>
    </font>
    <font>
      <sz val="10"/>
      <color rgb="FF00B050"/>
      <name val="Arial Narrow"/>
      <family val="2"/>
    </font>
    <font>
      <sz val="11"/>
      <color rgb="FF000000"/>
      <name val="Arial Narrow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0"/>
      <color rgb="FF00B050"/>
      <name val="Arial Narrow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2"/>
      <color rgb="FF555555"/>
      <name val="Arial"/>
      <family val="2"/>
    </font>
    <font>
      <i/>
      <sz val="10"/>
      <color rgb="FF555555"/>
      <name val="Arial"/>
      <family val="2"/>
    </font>
    <font>
      <b/>
      <sz val="14"/>
      <name val="Arial"/>
      <family val="2"/>
    </font>
    <font>
      <sz val="10"/>
      <color rgb="FF00B05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AEAAAA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164" fontId="9" fillId="4" borderId="5" xfId="0" applyNumberFormat="1" applyFont="1" applyFill="1" applyBorder="1" applyAlignment="1">
      <alignment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center" wrapText="1" indent="1"/>
    </xf>
    <xf numFmtId="0" fontId="9" fillId="4" borderId="6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17" fillId="0" borderId="0" xfId="0" applyFont="1"/>
    <xf numFmtId="0" fontId="15" fillId="0" borderId="12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7" xfId="0" applyFont="1" applyBorder="1" applyAlignment="1">
      <alignment vertical="center"/>
    </xf>
    <xf numFmtId="0" fontId="16" fillId="0" borderId="15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12" fillId="4" borderId="5" xfId="0" applyNumberFormat="1" applyFont="1" applyFill="1" applyBorder="1" applyAlignment="1">
      <alignment vertic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E6A6-10B0-484A-A2DB-AFA954939B69}">
  <dimension ref="B1:H55"/>
  <sheetViews>
    <sheetView showGridLines="0" tabSelected="1" topLeftCell="A7" zoomScale="80" zoomScaleNormal="80" workbookViewId="0">
      <selection activeCell="J32" sqref="J32"/>
    </sheetView>
  </sheetViews>
  <sheetFormatPr defaultRowHeight="14.4" x14ac:dyDescent="0.3"/>
  <cols>
    <col min="3" max="3" width="39.77734375" customWidth="1"/>
    <col min="5" max="5" width="8.88671875" style="2"/>
    <col min="6" max="6" width="12.109375" style="2" customWidth="1"/>
    <col min="7" max="7" width="18.44140625" style="1" customWidth="1"/>
  </cols>
  <sheetData>
    <row r="1" spans="2:7" ht="17.399999999999999" x14ac:dyDescent="0.3">
      <c r="B1" s="44" t="s">
        <v>73</v>
      </c>
      <c r="C1" s="44"/>
      <c r="D1" s="44"/>
      <c r="E1" s="44"/>
      <c r="F1" s="44"/>
      <c r="G1" s="44"/>
    </row>
    <row r="2" spans="2:7" x14ac:dyDescent="0.3">
      <c r="B2" s="45" t="s">
        <v>74</v>
      </c>
      <c r="C2" s="45"/>
      <c r="D2" s="45"/>
      <c r="E2" s="45"/>
      <c r="F2" s="45"/>
      <c r="G2" s="45"/>
    </row>
    <row r="3" spans="2:7" ht="15" thickBot="1" x14ac:dyDescent="0.35"/>
    <row r="4" spans="2:7" ht="16.2" thickBot="1" x14ac:dyDescent="0.35">
      <c r="C4" s="43" t="s">
        <v>72</v>
      </c>
      <c r="D4" s="52"/>
      <c r="E4" s="53"/>
      <c r="F4" s="53"/>
      <c r="G4" s="54"/>
    </row>
    <row r="5" spans="2:7" ht="15" thickBot="1" x14ac:dyDescent="0.35"/>
    <row r="6" spans="2:7" ht="18" customHeight="1" x14ac:dyDescent="0.3">
      <c r="B6" s="46" t="s">
        <v>71</v>
      </c>
      <c r="C6" s="47"/>
      <c r="D6" s="48" t="s">
        <v>75</v>
      </c>
      <c r="E6" s="48"/>
      <c r="F6" s="48"/>
      <c r="G6" s="49"/>
    </row>
    <row r="7" spans="2:7" ht="18" x14ac:dyDescent="0.3">
      <c r="B7" s="42"/>
      <c r="C7" s="61"/>
      <c r="D7" s="59"/>
      <c r="E7" s="59"/>
      <c r="F7" s="59"/>
      <c r="G7" s="50"/>
    </row>
    <row r="8" spans="2:7" ht="15.6" x14ac:dyDescent="0.3">
      <c r="B8" s="51" t="s">
        <v>70</v>
      </c>
      <c r="C8" s="60"/>
      <c r="D8" s="61"/>
      <c r="E8" s="62"/>
      <c r="F8" s="62"/>
      <c r="G8" s="41"/>
    </row>
    <row r="9" spans="2:7" x14ac:dyDescent="0.3">
      <c r="B9" s="40"/>
      <c r="C9" s="61"/>
      <c r="D9" s="61"/>
      <c r="E9" s="62"/>
      <c r="F9" s="62"/>
      <c r="G9" s="39"/>
    </row>
    <row r="10" spans="2:7" x14ac:dyDescent="0.3">
      <c r="B10" s="55" t="s">
        <v>69</v>
      </c>
      <c r="C10" s="56" t="s">
        <v>68</v>
      </c>
      <c r="D10" s="57" t="s">
        <v>67</v>
      </c>
      <c r="E10" s="56" t="s">
        <v>66</v>
      </c>
      <c r="F10" s="56" t="s">
        <v>65</v>
      </c>
      <c r="G10" s="38" t="s">
        <v>64</v>
      </c>
    </row>
    <row r="11" spans="2:7" x14ac:dyDescent="0.3">
      <c r="B11" s="55"/>
      <c r="C11" s="56"/>
      <c r="D11" s="57"/>
      <c r="E11" s="56"/>
      <c r="F11" s="56"/>
      <c r="G11" s="38" t="s">
        <v>63</v>
      </c>
    </row>
    <row r="12" spans="2:7" x14ac:dyDescent="0.3">
      <c r="B12" s="37"/>
      <c r="C12" s="35" t="s">
        <v>62</v>
      </c>
      <c r="D12" s="36"/>
      <c r="E12" s="35" t="s">
        <v>61</v>
      </c>
      <c r="F12" s="35" t="s">
        <v>60</v>
      </c>
      <c r="G12" s="34" t="s">
        <v>59</v>
      </c>
    </row>
    <row r="13" spans="2:7" x14ac:dyDescent="0.3">
      <c r="B13" s="27">
        <v>1</v>
      </c>
      <c r="C13" s="33" t="s">
        <v>58</v>
      </c>
      <c r="D13" s="33"/>
      <c r="E13" s="32"/>
      <c r="F13" s="32"/>
      <c r="G13" s="23"/>
    </row>
    <row r="14" spans="2:7" x14ac:dyDescent="0.3">
      <c r="B14" s="27"/>
      <c r="C14" s="58" t="s">
        <v>57</v>
      </c>
      <c r="D14" s="58"/>
      <c r="E14" s="58"/>
      <c r="F14" s="58"/>
      <c r="G14" s="23"/>
    </row>
    <row r="15" spans="2:7" x14ac:dyDescent="0.3">
      <c r="B15" s="27">
        <v>1.1000000000000001</v>
      </c>
      <c r="C15" s="26" t="s">
        <v>56</v>
      </c>
      <c r="D15" s="25"/>
      <c r="E15" s="24"/>
      <c r="F15" s="24"/>
      <c r="G15" s="23"/>
    </row>
    <row r="16" spans="2:7" ht="27.6" x14ac:dyDescent="0.3">
      <c r="B16" s="21" t="s">
        <v>55</v>
      </c>
      <c r="C16" s="20" t="s">
        <v>44</v>
      </c>
      <c r="D16" s="30" t="s">
        <v>36</v>
      </c>
      <c r="E16" s="12">
        <v>112</v>
      </c>
      <c r="F16" s="12"/>
      <c r="G16" s="11">
        <f>F16*E16</f>
        <v>0</v>
      </c>
    </row>
    <row r="17" spans="2:7" x14ac:dyDescent="0.3">
      <c r="B17" s="21" t="s">
        <v>54</v>
      </c>
      <c r="C17" s="20" t="s">
        <v>42</v>
      </c>
      <c r="D17" s="30" t="s">
        <v>41</v>
      </c>
      <c r="E17" s="12">
        <v>261</v>
      </c>
      <c r="F17" s="12"/>
      <c r="G17" s="11">
        <f>F17*E17</f>
        <v>0</v>
      </c>
    </row>
    <row r="18" spans="2:7" ht="27.6" x14ac:dyDescent="0.3">
      <c r="B18" s="21" t="s">
        <v>53</v>
      </c>
      <c r="C18" s="20" t="s">
        <v>39</v>
      </c>
      <c r="D18" s="30" t="s">
        <v>36</v>
      </c>
      <c r="E18" s="12">
        <v>112</v>
      </c>
      <c r="F18" s="12"/>
      <c r="G18" s="11">
        <f>F18*E18</f>
        <v>0</v>
      </c>
    </row>
    <row r="19" spans="2:7" ht="27.6" x14ac:dyDescent="0.3">
      <c r="B19" s="21" t="s">
        <v>52</v>
      </c>
      <c r="C19" s="20" t="s">
        <v>37</v>
      </c>
      <c r="D19" s="30" t="s">
        <v>36</v>
      </c>
      <c r="E19" s="12">
        <v>112</v>
      </c>
      <c r="F19" s="12"/>
      <c r="G19" s="11">
        <f>F19*E19</f>
        <v>0</v>
      </c>
    </row>
    <row r="20" spans="2:7" ht="27.6" x14ac:dyDescent="0.3">
      <c r="B20" s="21" t="s">
        <v>52</v>
      </c>
      <c r="C20" s="20" t="s">
        <v>34</v>
      </c>
      <c r="D20" s="30" t="s">
        <v>33</v>
      </c>
      <c r="E20" s="12">
        <v>1</v>
      </c>
      <c r="F20" s="12"/>
      <c r="G20" s="11">
        <f>F20*E20</f>
        <v>0</v>
      </c>
    </row>
    <row r="21" spans="2:7" x14ac:dyDescent="0.3">
      <c r="B21" s="27">
        <v>1.2</v>
      </c>
      <c r="C21" s="26" t="s">
        <v>51</v>
      </c>
      <c r="D21" s="24"/>
      <c r="E21" s="31"/>
      <c r="F21" s="31"/>
      <c r="G21" s="63"/>
    </row>
    <row r="22" spans="2:7" ht="27.6" x14ac:dyDescent="0.3">
      <c r="B22" s="21" t="s">
        <v>50</v>
      </c>
      <c r="C22" s="20" t="s">
        <v>44</v>
      </c>
      <c r="D22" s="30" t="s">
        <v>36</v>
      </c>
      <c r="E22" s="12">
        <v>112</v>
      </c>
      <c r="F22" s="12"/>
      <c r="G22" s="11">
        <f>F22*E22</f>
        <v>0</v>
      </c>
    </row>
    <row r="23" spans="2:7" x14ac:dyDescent="0.3">
      <c r="B23" s="21" t="s">
        <v>49</v>
      </c>
      <c r="C23" s="20" t="s">
        <v>42</v>
      </c>
      <c r="D23" s="30" t="s">
        <v>41</v>
      </c>
      <c r="E23" s="12">
        <v>261</v>
      </c>
      <c r="F23" s="12"/>
      <c r="G23" s="11">
        <f>F23*E23</f>
        <v>0</v>
      </c>
    </row>
    <row r="24" spans="2:7" ht="27.6" x14ac:dyDescent="0.3">
      <c r="B24" s="21" t="s">
        <v>48</v>
      </c>
      <c r="C24" s="20" t="s">
        <v>39</v>
      </c>
      <c r="D24" s="30" t="s">
        <v>36</v>
      </c>
      <c r="E24" s="12">
        <v>112</v>
      </c>
      <c r="F24" s="12"/>
      <c r="G24" s="11">
        <f>F24*E24</f>
        <v>0</v>
      </c>
    </row>
    <row r="25" spans="2:7" ht="27.6" x14ac:dyDescent="0.3">
      <c r="B25" s="21" t="s">
        <v>47</v>
      </c>
      <c r="C25" s="20" t="s">
        <v>37</v>
      </c>
      <c r="D25" s="30" t="s">
        <v>36</v>
      </c>
      <c r="E25" s="12">
        <v>112</v>
      </c>
      <c r="F25" s="12"/>
      <c r="G25" s="11">
        <f>F25*E25</f>
        <v>0</v>
      </c>
    </row>
    <row r="26" spans="2:7" ht="27.6" x14ac:dyDescent="0.3">
      <c r="B26" s="21" t="s">
        <v>47</v>
      </c>
      <c r="C26" s="20" t="s">
        <v>34</v>
      </c>
      <c r="D26" s="30" t="s">
        <v>33</v>
      </c>
      <c r="E26" s="12">
        <v>1</v>
      </c>
      <c r="F26" s="12"/>
      <c r="G26" s="11">
        <f>F26*E26</f>
        <v>0</v>
      </c>
    </row>
    <row r="27" spans="2:7" x14ac:dyDescent="0.3">
      <c r="B27" s="27">
        <v>1.3</v>
      </c>
      <c r="C27" s="26" t="s">
        <v>46</v>
      </c>
      <c r="D27" s="24"/>
      <c r="E27" s="31"/>
      <c r="F27" s="31"/>
      <c r="G27" s="63"/>
    </row>
    <row r="28" spans="2:7" ht="27.6" x14ac:dyDescent="0.3">
      <c r="B28" s="21" t="s">
        <v>45</v>
      </c>
      <c r="C28" s="20" t="s">
        <v>44</v>
      </c>
      <c r="D28" s="30" t="s">
        <v>36</v>
      </c>
      <c r="E28" s="12">
        <v>112</v>
      </c>
      <c r="F28" s="12"/>
      <c r="G28" s="11">
        <f>F28*E28</f>
        <v>0</v>
      </c>
    </row>
    <row r="29" spans="2:7" x14ac:dyDescent="0.3">
      <c r="B29" s="21" t="s">
        <v>43</v>
      </c>
      <c r="C29" s="20" t="s">
        <v>42</v>
      </c>
      <c r="D29" s="30" t="s">
        <v>41</v>
      </c>
      <c r="E29" s="12">
        <v>261</v>
      </c>
      <c r="F29" s="12"/>
      <c r="G29" s="11">
        <f>F29*E29</f>
        <v>0</v>
      </c>
    </row>
    <row r="30" spans="2:7" ht="27.6" x14ac:dyDescent="0.3">
      <c r="B30" s="21" t="s">
        <v>40</v>
      </c>
      <c r="C30" s="20" t="s">
        <v>39</v>
      </c>
      <c r="D30" s="30" t="s">
        <v>36</v>
      </c>
      <c r="E30" s="12">
        <v>112</v>
      </c>
      <c r="F30" s="12"/>
      <c r="G30" s="11">
        <f>F30*E30</f>
        <v>0</v>
      </c>
    </row>
    <row r="31" spans="2:7" ht="27.6" x14ac:dyDescent="0.3">
      <c r="B31" s="21" t="s">
        <v>38</v>
      </c>
      <c r="C31" s="20" t="s">
        <v>37</v>
      </c>
      <c r="D31" s="30" t="s">
        <v>36</v>
      </c>
      <c r="E31" s="12">
        <v>112</v>
      </c>
      <c r="F31" s="12"/>
      <c r="G31" s="11">
        <f>F31*E31</f>
        <v>0</v>
      </c>
    </row>
    <row r="32" spans="2:7" ht="27.6" x14ac:dyDescent="0.3">
      <c r="B32" s="21" t="s">
        <v>35</v>
      </c>
      <c r="C32" s="20" t="s">
        <v>34</v>
      </c>
      <c r="D32" s="30" t="s">
        <v>33</v>
      </c>
      <c r="E32" s="12">
        <v>1</v>
      </c>
      <c r="F32" s="12"/>
      <c r="G32" s="11">
        <f>F32*E32</f>
        <v>0</v>
      </c>
    </row>
    <row r="33" spans="2:8" x14ac:dyDescent="0.3">
      <c r="B33" s="19" t="s">
        <v>32</v>
      </c>
      <c r="C33" s="18" t="s">
        <v>31</v>
      </c>
      <c r="D33" s="29"/>
      <c r="E33" s="28"/>
      <c r="F33" s="28"/>
      <c r="G33" s="15">
        <f>SUM(G16:G32)</f>
        <v>0</v>
      </c>
    </row>
    <row r="34" spans="2:8" x14ac:dyDescent="0.3">
      <c r="B34" s="27">
        <v>1.6</v>
      </c>
      <c r="C34" s="26" t="s">
        <v>30</v>
      </c>
      <c r="D34" s="25"/>
      <c r="E34" s="24"/>
      <c r="F34" s="24"/>
      <c r="G34" s="23"/>
    </row>
    <row r="35" spans="2:8" x14ac:dyDescent="0.3">
      <c r="B35" s="21" t="s">
        <v>29</v>
      </c>
      <c r="C35" s="22" t="s">
        <v>28</v>
      </c>
      <c r="D35" s="20" t="s">
        <v>27</v>
      </c>
      <c r="E35" s="12">
        <v>1</v>
      </c>
      <c r="F35" s="12"/>
      <c r="G35" s="11">
        <f t="shared" ref="G35:G40" si="0">F35*E35</f>
        <v>0</v>
      </c>
    </row>
    <row r="36" spans="2:8" ht="55.2" x14ac:dyDescent="0.3">
      <c r="B36" s="21" t="s">
        <v>26</v>
      </c>
      <c r="C36" s="20" t="s">
        <v>25</v>
      </c>
      <c r="D36" s="20" t="s">
        <v>20</v>
      </c>
      <c r="E36" s="12">
        <v>10</v>
      </c>
      <c r="F36" s="12"/>
      <c r="G36" s="11">
        <f t="shared" si="0"/>
        <v>0</v>
      </c>
    </row>
    <row r="37" spans="2:8" ht="27.6" x14ac:dyDescent="0.3">
      <c r="B37" s="21" t="s">
        <v>24</v>
      </c>
      <c r="C37" s="22" t="s">
        <v>23</v>
      </c>
      <c r="D37" s="20" t="s">
        <v>15</v>
      </c>
      <c r="E37" s="12">
        <v>2</v>
      </c>
      <c r="F37" s="12"/>
      <c r="G37" s="11">
        <f t="shared" si="0"/>
        <v>0</v>
      </c>
    </row>
    <row r="38" spans="2:8" ht="25.2" customHeight="1" x14ac:dyDescent="0.3">
      <c r="B38" s="21" t="s">
        <v>22</v>
      </c>
      <c r="C38" s="20" t="s">
        <v>21</v>
      </c>
      <c r="D38" s="20" t="s">
        <v>20</v>
      </c>
      <c r="E38" s="12">
        <v>10</v>
      </c>
      <c r="F38" s="12"/>
      <c r="G38" s="11">
        <f t="shared" si="0"/>
        <v>0</v>
      </c>
    </row>
    <row r="39" spans="2:8" x14ac:dyDescent="0.3">
      <c r="B39" s="21" t="s">
        <v>19</v>
      </c>
      <c r="C39" s="20" t="s">
        <v>18</v>
      </c>
      <c r="D39" s="22" t="s">
        <v>15</v>
      </c>
      <c r="E39" s="12">
        <v>2</v>
      </c>
      <c r="F39" s="12"/>
      <c r="G39" s="11">
        <f t="shared" si="0"/>
        <v>0</v>
      </c>
    </row>
    <row r="40" spans="2:8" ht="27.6" x14ac:dyDescent="0.3">
      <c r="B40" s="21" t="s">
        <v>17</v>
      </c>
      <c r="C40" s="20" t="s">
        <v>16</v>
      </c>
      <c r="D40" s="20" t="s">
        <v>15</v>
      </c>
      <c r="E40" s="12">
        <v>2</v>
      </c>
      <c r="F40" s="12"/>
      <c r="G40" s="11">
        <f t="shared" si="0"/>
        <v>0</v>
      </c>
    </row>
    <row r="41" spans="2:8" x14ac:dyDescent="0.3">
      <c r="B41" s="19" t="s">
        <v>14</v>
      </c>
      <c r="C41" s="18" t="s">
        <v>13</v>
      </c>
      <c r="D41" s="17"/>
      <c r="E41" s="16"/>
      <c r="F41" s="16"/>
      <c r="G41" s="15">
        <f>SUM(G35:G40)</f>
        <v>0</v>
      </c>
    </row>
    <row r="42" spans="2:8" x14ac:dyDescent="0.3">
      <c r="B42" s="13"/>
      <c r="C42" s="64"/>
      <c r="D42" s="64"/>
      <c r="E42" s="65" t="s">
        <v>76</v>
      </c>
      <c r="F42" s="66"/>
      <c r="G42" s="14"/>
    </row>
    <row r="43" spans="2:8" x14ac:dyDescent="0.3">
      <c r="B43" s="13"/>
      <c r="C43" s="61"/>
      <c r="D43" s="64"/>
      <c r="E43" s="67" t="s">
        <v>12</v>
      </c>
      <c r="F43" s="12" t="s">
        <v>11</v>
      </c>
      <c r="G43" s="11">
        <f>SUM(G41,G33)</f>
        <v>0</v>
      </c>
    </row>
    <row r="44" spans="2:8" x14ac:dyDescent="0.3">
      <c r="B44" s="13"/>
      <c r="C44" s="68" t="s">
        <v>10</v>
      </c>
      <c r="D44" s="64"/>
      <c r="E44" s="67" t="s">
        <v>9</v>
      </c>
      <c r="F44" s="12" t="s">
        <v>8</v>
      </c>
      <c r="G44" s="11">
        <f>G43*0.15</f>
        <v>0</v>
      </c>
      <c r="H44" s="1"/>
    </row>
    <row r="45" spans="2:8" ht="15" thickBot="1" x14ac:dyDescent="0.35">
      <c r="B45" s="10"/>
      <c r="C45" s="9"/>
      <c r="D45" s="9"/>
      <c r="E45" s="8" t="s">
        <v>7</v>
      </c>
      <c r="F45" s="7" t="s">
        <v>6</v>
      </c>
      <c r="G45" s="6">
        <f>SUM(G43:G44)</f>
        <v>0</v>
      </c>
    </row>
    <row r="47" spans="2:8" x14ac:dyDescent="0.3">
      <c r="B47" s="3"/>
      <c r="C47" s="3"/>
      <c r="D47" s="3"/>
      <c r="E47" s="5"/>
      <c r="F47" s="5"/>
      <c r="G47" s="4"/>
    </row>
    <row r="48" spans="2:8" x14ac:dyDescent="0.3">
      <c r="B48" s="3" t="s">
        <v>5</v>
      </c>
      <c r="C48" s="3"/>
      <c r="D48" s="3"/>
      <c r="E48" s="5"/>
      <c r="F48" s="5"/>
      <c r="G48" s="4"/>
    </row>
    <row r="49" spans="2:7" x14ac:dyDescent="0.3">
      <c r="B49" s="3"/>
      <c r="C49" s="3"/>
      <c r="D49" s="3"/>
      <c r="E49" s="5"/>
      <c r="F49" s="5"/>
      <c r="G49" s="4"/>
    </row>
    <row r="50" spans="2:7" x14ac:dyDescent="0.3">
      <c r="B50" s="3"/>
      <c r="C50" s="3" t="s">
        <v>4</v>
      </c>
      <c r="D50" s="3"/>
      <c r="E50" s="5"/>
      <c r="F50" s="5"/>
      <c r="G50" s="4"/>
    </row>
    <row r="51" spans="2:7" x14ac:dyDescent="0.3">
      <c r="B51" s="3"/>
      <c r="C51" s="3" t="s">
        <v>3</v>
      </c>
      <c r="E51" s="5"/>
      <c r="F51" s="5"/>
      <c r="G51" s="4"/>
    </row>
    <row r="52" spans="2:7" x14ac:dyDescent="0.3">
      <c r="C52" s="3" t="s">
        <v>2</v>
      </c>
    </row>
    <row r="53" spans="2:7" x14ac:dyDescent="0.3">
      <c r="C53" s="3" t="s">
        <v>1</v>
      </c>
    </row>
    <row r="54" spans="2:7" x14ac:dyDescent="0.3">
      <c r="C54" s="3" t="s">
        <v>0</v>
      </c>
    </row>
    <row r="55" spans="2:7" x14ac:dyDescent="0.3">
      <c r="C55" s="3"/>
    </row>
  </sheetData>
  <mergeCells count="12">
    <mergeCell ref="C14:F14"/>
    <mergeCell ref="B10:B11"/>
    <mergeCell ref="C10:C11"/>
    <mergeCell ref="D10:D11"/>
    <mergeCell ref="E10:E11"/>
    <mergeCell ref="F10:F11"/>
    <mergeCell ref="B1:G1"/>
    <mergeCell ref="B2:G2"/>
    <mergeCell ref="B6:C6"/>
    <mergeCell ref="D6:G7"/>
    <mergeCell ref="B8:C8"/>
    <mergeCell ref="D4:G4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1 - 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Masuku</dc:creator>
  <cp:lastModifiedBy>Cindy Masuku</cp:lastModifiedBy>
  <dcterms:created xsi:type="dcterms:W3CDTF">2026-07-14T04:07:43Z</dcterms:created>
  <dcterms:modified xsi:type="dcterms:W3CDTF">2026-07-14T04:14:32Z</dcterms:modified>
</cp:coreProperties>
</file>